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тариф МОНы 2025" sheetId="2" r:id="rId1"/>
  </sheets>
  <definedNames>
    <definedName name="_xlnm.Print_Titles" localSheetId="0">'тариф МОНы 2025'!$10:$13</definedName>
    <definedName name="_xlnm.Print_Area" localSheetId="0">'тариф МОНы 2025'!$A$1:$H$49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</calcChain>
</file>

<file path=xl/sharedStrings.xml><?xml version="1.0" encoding="utf-8"?>
<sst xmlns="http://schemas.openxmlformats.org/spreadsheetml/2006/main" count="138" uniqueCount="113">
  <si>
    <t>к Тарифному соглашению в сфере</t>
  </si>
  <si>
    <t xml:space="preserve">обязательного медицинского страхования </t>
  </si>
  <si>
    <t>на территории Ивановской области</t>
  </si>
  <si>
    <t>N п/п</t>
  </si>
  <si>
    <t>Возрастные периоды, в которые проводятся профилактические медицинские осмотры несовершеннолетних</t>
  </si>
  <si>
    <t>Осмотры врачами-специалистами</t>
  </si>
  <si>
    <t>Лабораторные, функциональные и иные исследования</t>
  </si>
  <si>
    <t>Тарифы по полу и возрасту, руб.</t>
  </si>
  <si>
    <t>Мальчики</t>
  </si>
  <si>
    <t>Девочки</t>
  </si>
  <si>
    <t>Коды услуг 504-565</t>
  </si>
  <si>
    <t>Коды услуг 3504-3565</t>
  </si>
  <si>
    <t>1.</t>
  </si>
  <si>
    <t>Новорожденный</t>
  </si>
  <si>
    <t>Педиатр</t>
  </si>
  <si>
    <t>2.</t>
  </si>
  <si>
    <t>1 месяц</t>
  </si>
  <si>
    <t>3.</t>
  </si>
  <si>
    <t>2 месяца</t>
  </si>
  <si>
    <t>4.</t>
  </si>
  <si>
    <t>3 месяца</t>
  </si>
  <si>
    <t>5.</t>
  </si>
  <si>
    <t>4 месяца</t>
  </si>
  <si>
    <t>6.</t>
  </si>
  <si>
    <t>5 месяцев</t>
  </si>
  <si>
    <t>7.</t>
  </si>
  <si>
    <t>6 месяцев</t>
  </si>
  <si>
    <t>8.</t>
  </si>
  <si>
    <t>7 месяцев</t>
  </si>
  <si>
    <t>9.</t>
  </si>
  <si>
    <t>8 месяцев</t>
  </si>
  <si>
    <t>10.</t>
  </si>
  <si>
    <t>9 месяцев</t>
  </si>
  <si>
    <t>11.</t>
  </si>
  <si>
    <t>10 месяцев</t>
  </si>
  <si>
    <t>12.</t>
  </si>
  <si>
    <t>11 месяцев</t>
  </si>
  <si>
    <t>13.</t>
  </si>
  <si>
    <t>12 месяцев</t>
  </si>
  <si>
    <t>14.</t>
  </si>
  <si>
    <t>1 год 3 месяца</t>
  </si>
  <si>
    <t>15.</t>
  </si>
  <si>
    <t>1 год 6 месяцев</t>
  </si>
  <si>
    <t>16.</t>
  </si>
  <si>
    <t>2 года</t>
  </si>
  <si>
    <t>Скрининг на выявление группы риска возникновения или наличия нарушений психического развития**</t>
  </si>
  <si>
    <t>17.</t>
  </si>
  <si>
    <t>3 года</t>
  </si>
  <si>
    <t>Общий анализ крови                                          Общий анализ мочи</t>
  </si>
  <si>
    <t>18.</t>
  </si>
  <si>
    <t>4 года</t>
  </si>
  <si>
    <t>19.</t>
  </si>
  <si>
    <t>5 лет</t>
  </si>
  <si>
    <t>20.</t>
  </si>
  <si>
    <t>6 лет</t>
  </si>
  <si>
    <t>21.</t>
  </si>
  <si>
    <t>7 лет</t>
  </si>
  <si>
    <t>22.</t>
  </si>
  <si>
    <t>8 лет</t>
  </si>
  <si>
    <t>23.</t>
  </si>
  <si>
    <t>9 лет</t>
  </si>
  <si>
    <t>24.</t>
  </si>
  <si>
    <t>10 лет</t>
  </si>
  <si>
    <t>25.</t>
  </si>
  <si>
    <t>11 лет</t>
  </si>
  <si>
    <t>26.</t>
  </si>
  <si>
    <t>12 лет</t>
  </si>
  <si>
    <t>27.</t>
  </si>
  <si>
    <t>13 лет</t>
  </si>
  <si>
    <t>28.</t>
  </si>
  <si>
    <t>14 лет</t>
  </si>
  <si>
    <t>29.</t>
  </si>
  <si>
    <t>15 лет</t>
  </si>
  <si>
    <t>30.</t>
  </si>
  <si>
    <t>16 лет</t>
  </si>
  <si>
    <t>31.</t>
  </si>
  <si>
    <t>17 лет</t>
  </si>
  <si>
    <t>на 2025 год</t>
  </si>
  <si>
    <t>* Тарифы устанавливаются для врача-педиатра (специальность педиатрия), врача-педиатра участкового (специальность педиатрия), врача общей практики (семейного врача) (специальность общая врачебная практика (семейная медицина).</t>
  </si>
  <si>
    <t>Тарифы по полу и возрасту, при оказании медицинской помощи мобильными бригадами и в выходные дни, руб.</t>
  </si>
  <si>
    <t>Тарифы на проведение профилактических медицинских осмотров несовершеннолетних, в том числе при оказании медицинской помощи мобильными бригадами и в выходные дни*</t>
  </si>
  <si>
    <t>с 01.09.2025</t>
  </si>
  <si>
    <t xml:space="preserve">Педиатр                                        Детский хирург                                   Офтальмолог    </t>
  </si>
  <si>
    <t>Педиатр                                Невролог                      Травматолог-ортопед</t>
  </si>
  <si>
    <t>Педиатр                                        Невролог                                          Детский хирург Оториноларинголог Стоматолог детский Офтальмолог</t>
  </si>
  <si>
    <t xml:space="preserve">Педиатр                                   Невролог                                      Детский хирург                                         Стоматолог детский Офтальмолог Оториноларинголог                                      
</t>
  </si>
  <si>
    <t>Педиатр                                 Стоматолог детский</t>
  </si>
  <si>
    <t>Педиатр                                 Стоматолог детский                 Психиатр детский** - для детей из группы риска возникновения или наличия нарушений психического развития по результатам скрининга</t>
  </si>
  <si>
    <t xml:space="preserve">Педиатр                                          Невролог                                               Детский хирург                                                   Стоматолог детский  Травматолог-ортопед Офтальмолог Оториноларинголог                              Психиатр детский **                                              Акушер-гинеколог (в отношении девочек)    
Детский уролог-андролог (в отношении мальчиков)
Детский эндокринолог
</t>
  </si>
  <si>
    <t>Общий (клинический) анализ крови                                   Общий (клинический) анализ мочи Электрокардиография  Офтальмоскопия в условиях мидриаза Исследование вызванной отоакустической эмиссии</t>
  </si>
  <si>
    <t>Общий (клинический) анализ крови                                   Общий (клинический) анализ мочи Электрокардиография     Эхокардиография           Ультразвуковое исследование органов брюшной полости (комплексное) Ультразвуковое исследование почек   Исследование уровня холестерина в крови экспресс-методом с использованием тест-полосок для детей из групп риска         Исследование вызванной отоакустической эмиссии</t>
  </si>
  <si>
    <t xml:space="preserve">Педиатр                            Невролог                                      Стоматолог детский                                         Офтальмолог                                           </t>
  </si>
  <si>
    <t xml:space="preserve">Педиатр                                          Невролог                                               Детский хирург                                                   Стоматолог детский   Офтальмолог                           Детский эндокринолог
</t>
  </si>
  <si>
    <t xml:space="preserve">Общий (клинический) анализ крови                                   Общий (клинический) анализ мочи   Исследование уровня холестерина в крови экспресс-методом с использованием тест-полосок для детей из групп риска         </t>
  </si>
  <si>
    <t xml:space="preserve">Педиатр                                                                                          Стоматолог детский  Травматолог-ортопед                           Психиатр детский **                                              </t>
  </si>
  <si>
    <t xml:space="preserve">Педиатр                                        Стоматолог детский                                     Офтальмолог              Детский уролог-андролог (в отношении мальчиков) Акушер-гинеколог (в отношении девочек) </t>
  </si>
  <si>
    <t xml:space="preserve">Педиатр                                                                                       Детский хирург                                                   Стоматолог детский                                                               Детский уролог-андролог (в отношении мальчиков) Акушер-гинеколог (в отношении девочек) 
Психиатр детский **
</t>
  </si>
  <si>
    <t xml:space="preserve">Общий (клинический) анализ крови                                   Общий (клинический) анализ мочи Электрокардиография     Ультразвуковое исследование органов брюшной полости (комплексное) Ультразвуковое исследование почек   </t>
  </si>
  <si>
    <t>Педиатр                                           Детский хирург                                            Стоматолог детский                              Детский уролог-андролог (в отношении мальчиков)  Акушер-гинеколог (в отношении девочек)                                    Детский эндокринолог                                                          Невролог                                                   Травматолог-ортопед                                                 Офтальмолог                                               Оториноларинголог                                                                        Психиатр детский **</t>
  </si>
  <si>
    <t>Педиатр                                           Детский хирург                                            Стоматолог детский                              Детский уролог-андролог (в отношении мальчиков)  Акушер-гинеколог (в отношении девочек)                                                                                              Невролог                                                                                                   Офтальмолог                                                                                                                       Психиатр детский **</t>
  </si>
  <si>
    <t xml:space="preserve">Общий (клинический) анализ крови                                   Общий (клинический) анализ мочи    </t>
  </si>
  <si>
    <t xml:space="preserve">Общий (клинический) анализ крови                                   Общий (клинический) анализ мочи Электрокардиография       </t>
  </si>
  <si>
    <t>** Расходы на осмотры врачом-психиатром детским, а также на проведение скрининга на выявление группы риска возникновения или наличия нарушений психического развития в тариф на проведение медицинских осмотров несовершеннолетних не включаются.</t>
  </si>
  <si>
    <t>Неонатальный скрининг на врожденный гипотиреоз, фенилкетонурию, адреногенитальный синдром, муковисцидоз и галактоземию (в случае отсутствия сведений о его проведении) Расширенный неонатальный скрининг на врожденные и (или) наследственные заболевания (в случае отсутствия сведений о его проведении) Аудиологический скрининг (в случае отсутствия сведений о его проведении)***</t>
  </si>
  <si>
    <t>Ультразвуковое исследование органов брюшной полости (комплексное) Ультразвуковое исследование почек Ультразвуковое исследование тазобедренных суставов                                           Эхокардиография                           Нейросонография                Офтальмоскопия в условиях мидриаза                                  Аудиологический скрининг (в случае отсутствия сведений о его проведении)***</t>
  </si>
  <si>
    <t>Аудиологический скрининг (в случае отсутствия сведений о его проведении)***</t>
  </si>
  <si>
    <t>Общий (клинический) анализ крови                   Общий (клинический) анализ мочи    Аудиологический скрининг (в случае отсутствия сведений о его проведении)***</t>
  </si>
  <si>
    <t>Скрининг на выявление группы риска возникновения или наличия нарушений психического развития****</t>
  </si>
  <si>
    <t>Педиатр                          Невролог- для детей из группы риска возникновения или наличия нарушений психического развития по результатам скрининга****</t>
  </si>
  <si>
    <t>*** Расходы на аудиологический скрининг (в случае отсутствия сведений о его проведении) оплачиваются как посещение к врачу-олориноларингологу с профилактическими и иными целями</t>
  </si>
  <si>
    <t>"Приложение № 21</t>
  </si>
  <si>
    <t>**** Расходы на проведение скрининга на выявление группы риска возникновения или нарушения психического развития, проводимые врачом-неврологом, оплачиваются как посещение к врачу-неврологу с профилактическими и иными целями "</t>
  </si>
  <si>
    <t xml:space="preserve">Приложение № 6
к Дополнительному соглашению № 8 от 07.10.2025 
к Тарифному соглашению в сфере обязательного 
медицинского страхования на территории
Ивановской области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</si>
</sst>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2" fillId="0" borderId="0" xfId="1" applyFont="1"/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4" fontId="2" fillId="0" borderId="5" xfId="1" applyNumberFormat="1" applyFont="1" applyBorder="1" applyAlignment="1">
      <alignment vertical="center"/>
    </xf>
    <xf numFmtId="4" fontId="2" fillId="0" borderId="6" xfId="1" applyNumberFormat="1" applyFont="1" applyBorder="1" applyAlignment="1">
      <alignment vertical="center"/>
    </xf>
    <xf numFmtId="0" fontId="2" fillId="0" borderId="7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8" xfId="1" applyFont="1" applyBorder="1" applyAlignment="1">
      <alignment vertical="top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4" fontId="2" fillId="0" borderId="11" xfId="1" applyNumberFormat="1" applyFont="1" applyBorder="1" applyAlignment="1">
      <alignment vertical="center"/>
    </xf>
    <xf numFmtId="4" fontId="2" fillId="0" borderId="12" xfId="1" applyNumberFormat="1" applyFont="1" applyBorder="1" applyAlignment="1">
      <alignment vertical="center"/>
    </xf>
    <xf numFmtId="0" fontId="1" fillId="0" borderId="0" xfId="1"/>
    <xf numFmtId="0" fontId="2" fillId="0" borderId="8" xfId="1" applyFont="1" applyFill="1" applyBorder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9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top" wrapText="1"/>
    </xf>
    <xf numFmtId="0" fontId="5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top" wrapText="1"/>
    </xf>
    <xf numFmtId="0" fontId="2" fillId="0" borderId="0" xfId="1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BDBDB"/>
    <pageSetUpPr fitToPage="1"/>
  </sheetPr>
  <dimension ref="A1:AMJ49"/>
  <sheetViews>
    <sheetView tabSelected="1" view="pageBreakPreview" topLeftCell="A43" zoomScaleNormal="100" zoomScaleSheetLayoutView="100" zoomScalePageLayoutView="80" workbookViewId="0">
      <selection activeCell="D52" sqref="D52"/>
    </sheetView>
  </sheetViews>
  <sheetFormatPr defaultColWidth="8" defaultRowHeight="15" x14ac:dyDescent="0.25"/>
  <cols>
    <col min="1" max="1" width="5.125" style="1" customWidth="1"/>
    <col min="2" max="2" width="21.125" style="1" customWidth="1"/>
    <col min="3" max="3" width="23.875" style="1" customWidth="1"/>
    <col min="4" max="4" width="31.5" style="1" customWidth="1"/>
    <col min="5" max="5" width="14.875" style="1" customWidth="1"/>
    <col min="6" max="6" width="15.5" style="1" customWidth="1"/>
    <col min="7" max="8" width="15.125" style="1" customWidth="1"/>
    <col min="9" max="1024" width="8" style="1"/>
    <col min="1025" max="16384" width="8" style="17"/>
  </cols>
  <sheetData>
    <row r="1" spans="1:8" ht="90.75" customHeight="1" x14ac:dyDescent="0.25">
      <c r="F1" s="26" t="s">
        <v>112</v>
      </c>
      <c r="G1" s="26"/>
      <c r="H1" s="26"/>
    </row>
    <row r="2" spans="1:8" ht="15.75" x14ac:dyDescent="0.25">
      <c r="F2" s="20" t="s">
        <v>110</v>
      </c>
      <c r="G2" s="20"/>
      <c r="H2" s="20"/>
    </row>
    <row r="3" spans="1:8" ht="15.75" x14ac:dyDescent="0.25">
      <c r="F3" s="20" t="s">
        <v>0</v>
      </c>
      <c r="G3" s="20"/>
      <c r="H3" s="20"/>
    </row>
    <row r="4" spans="1:8" ht="15.75" x14ac:dyDescent="0.25">
      <c r="F4" s="20" t="s">
        <v>1</v>
      </c>
      <c r="G4" s="20"/>
      <c r="H4" s="20"/>
    </row>
    <row r="5" spans="1:8" ht="15.75" x14ac:dyDescent="0.25">
      <c r="F5" s="20" t="s">
        <v>2</v>
      </c>
      <c r="G5" s="20"/>
      <c r="H5" s="20"/>
    </row>
    <row r="6" spans="1:8" ht="15.75" customHeight="1" x14ac:dyDescent="0.25">
      <c r="F6" s="20" t="s">
        <v>77</v>
      </c>
      <c r="G6" s="20"/>
      <c r="H6" s="20"/>
    </row>
    <row r="7" spans="1:8" ht="9" customHeight="1" x14ac:dyDescent="0.25"/>
    <row r="8" spans="1:8" ht="63" customHeight="1" x14ac:dyDescent="0.25">
      <c r="A8" s="19" t="s">
        <v>80</v>
      </c>
      <c r="B8" s="19"/>
      <c r="C8" s="19"/>
      <c r="D8" s="19"/>
      <c r="E8" s="19"/>
      <c r="F8" s="19"/>
      <c r="G8" s="19"/>
      <c r="H8" s="19"/>
    </row>
    <row r="9" spans="1:8" ht="29.25" customHeight="1" thickBot="1" x14ac:dyDescent="0.3">
      <c r="A9" s="23" t="s">
        <v>81</v>
      </c>
      <c r="B9" s="23"/>
      <c r="C9" s="23"/>
      <c r="D9" s="23"/>
      <c r="E9" s="23"/>
      <c r="F9" s="23"/>
      <c r="G9" s="23"/>
      <c r="H9" s="23"/>
    </row>
    <row r="10" spans="1:8" ht="67.5" customHeight="1" thickBot="1" x14ac:dyDescent="0.3">
      <c r="A10" s="24" t="s">
        <v>3</v>
      </c>
      <c r="B10" s="24" t="s">
        <v>4</v>
      </c>
      <c r="C10" s="24" t="s">
        <v>5</v>
      </c>
      <c r="D10" s="24" t="s">
        <v>6</v>
      </c>
      <c r="E10" s="25" t="s">
        <v>7</v>
      </c>
      <c r="F10" s="25"/>
      <c r="G10" s="25" t="s">
        <v>79</v>
      </c>
      <c r="H10" s="25"/>
    </row>
    <row r="11" spans="1:8" ht="72.75" customHeight="1" thickBot="1" x14ac:dyDescent="0.3">
      <c r="A11" s="24"/>
      <c r="B11" s="24"/>
      <c r="C11" s="24"/>
      <c r="D11" s="24"/>
      <c r="E11" s="3" t="s">
        <v>8</v>
      </c>
      <c r="F11" s="3" t="s">
        <v>9</v>
      </c>
      <c r="G11" s="3" t="s">
        <v>8</v>
      </c>
      <c r="H11" s="3" t="s">
        <v>9</v>
      </c>
    </row>
    <row r="12" spans="1:8" ht="27" customHeight="1" thickBot="1" x14ac:dyDescent="0.3">
      <c r="A12" s="24"/>
      <c r="B12" s="24"/>
      <c r="C12" s="24"/>
      <c r="D12" s="24"/>
      <c r="E12" s="25" t="s">
        <v>10</v>
      </c>
      <c r="F12" s="25"/>
      <c r="G12" s="25" t="s">
        <v>11</v>
      </c>
      <c r="H12" s="25"/>
    </row>
    <row r="13" spans="1:8" ht="23.25" customHeight="1" thickBot="1" x14ac:dyDescent="0.3">
      <c r="A13" s="2">
        <v>1</v>
      </c>
      <c r="B13" s="4">
        <v>2</v>
      </c>
      <c r="C13" s="4">
        <v>3</v>
      </c>
      <c r="D13" s="4">
        <v>4</v>
      </c>
      <c r="E13" s="3">
        <v>5</v>
      </c>
      <c r="F13" s="5">
        <v>6</v>
      </c>
      <c r="G13" s="3">
        <v>7</v>
      </c>
      <c r="H13" s="5">
        <v>8</v>
      </c>
    </row>
    <row r="14" spans="1:8" ht="195" x14ac:dyDescent="0.25">
      <c r="A14" s="6" t="s">
        <v>12</v>
      </c>
      <c r="B14" s="7" t="s">
        <v>13</v>
      </c>
      <c r="C14" s="7" t="s">
        <v>14</v>
      </c>
      <c r="D14" s="7" t="s">
        <v>103</v>
      </c>
      <c r="E14" s="8">
        <v>405.02</v>
      </c>
      <c r="F14" s="8">
        <v>405.02</v>
      </c>
      <c r="G14" s="8">
        <f>ROUND(E14*1.05,2)</f>
        <v>425.27</v>
      </c>
      <c r="H14" s="8">
        <f>ROUND(F14*1.05,2)</f>
        <v>425.27</v>
      </c>
    </row>
    <row r="15" spans="1:8" ht="195" x14ac:dyDescent="0.25">
      <c r="A15" s="10" t="s">
        <v>15</v>
      </c>
      <c r="B15" s="11" t="s">
        <v>16</v>
      </c>
      <c r="C15" s="11" t="s">
        <v>82</v>
      </c>
      <c r="D15" s="11" t="s">
        <v>104</v>
      </c>
      <c r="E15" s="8">
        <v>5038.08</v>
      </c>
      <c r="F15" s="8">
        <v>5038.08</v>
      </c>
      <c r="G15" s="8">
        <f t="shared" ref="G15:G44" si="0">ROUND(E15*1.05,2)</f>
        <v>5289.98</v>
      </c>
      <c r="H15" s="9">
        <f t="shared" ref="H15:H44" si="1">ROUND(F15*1.05,2)</f>
        <v>5289.98</v>
      </c>
    </row>
    <row r="16" spans="1:8" ht="45" x14ac:dyDescent="0.25">
      <c r="A16" s="10" t="s">
        <v>17</v>
      </c>
      <c r="B16" s="11" t="s">
        <v>18</v>
      </c>
      <c r="C16" s="11" t="s">
        <v>14</v>
      </c>
      <c r="D16" s="11" t="s">
        <v>105</v>
      </c>
      <c r="E16" s="8">
        <v>405.02</v>
      </c>
      <c r="F16" s="8">
        <v>405.02</v>
      </c>
      <c r="G16" s="8">
        <f t="shared" si="0"/>
        <v>425.27</v>
      </c>
      <c r="H16" s="9">
        <f t="shared" si="1"/>
        <v>425.27</v>
      </c>
    </row>
    <row r="17" spans="1:8" ht="75" x14ac:dyDescent="0.25">
      <c r="A17" s="10" t="s">
        <v>19</v>
      </c>
      <c r="B17" s="11" t="s">
        <v>20</v>
      </c>
      <c r="C17" s="11" t="s">
        <v>83</v>
      </c>
      <c r="D17" s="11" t="s">
        <v>106</v>
      </c>
      <c r="E17" s="8">
        <v>1584.83</v>
      </c>
      <c r="F17" s="8">
        <v>1584.83</v>
      </c>
      <c r="G17" s="8">
        <f t="shared" si="0"/>
        <v>1664.07</v>
      </c>
      <c r="H17" s="9">
        <f t="shared" si="1"/>
        <v>1664.07</v>
      </c>
    </row>
    <row r="18" spans="1:8" ht="45" x14ac:dyDescent="0.25">
      <c r="A18" s="10" t="s">
        <v>21</v>
      </c>
      <c r="B18" s="11" t="s">
        <v>22</v>
      </c>
      <c r="C18" s="11" t="s">
        <v>14</v>
      </c>
      <c r="D18" s="11" t="s">
        <v>105</v>
      </c>
      <c r="E18" s="8">
        <v>405.02</v>
      </c>
      <c r="F18" s="8">
        <v>405.02</v>
      </c>
      <c r="G18" s="8">
        <f t="shared" si="0"/>
        <v>425.27</v>
      </c>
      <c r="H18" s="9">
        <f t="shared" si="1"/>
        <v>425.27</v>
      </c>
    </row>
    <row r="19" spans="1:8" ht="45" x14ac:dyDescent="0.25">
      <c r="A19" s="10" t="s">
        <v>23</v>
      </c>
      <c r="B19" s="11" t="s">
        <v>24</v>
      </c>
      <c r="C19" s="11" t="s">
        <v>14</v>
      </c>
      <c r="D19" s="11" t="s">
        <v>105</v>
      </c>
      <c r="E19" s="8">
        <v>405.02</v>
      </c>
      <c r="F19" s="8">
        <v>405.02</v>
      </c>
      <c r="G19" s="8">
        <f t="shared" si="0"/>
        <v>425.27</v>
      </c>
      <c r="H19" s="9">
        <f t="shared" si="1"/>
        <v>425.27</v>
      </c>
    </row>
    <row r="20" spans="1:8" ht="45" x14ac:dyDescent="0.25">
      <c r="A20" s="10" t="s">
        <v>25</v>
      </c>
      <c r="B20" s="11" t="s">
        <v>26</v>
      </c>
      <c r="C20" s="11" t="s">
        <v>14</v>
      </c>
      <c r="D20" s="11" t="s">
        <v>105</v>
      </c>
      <c r="E20" s="8">
        <v>405.02</v>
      </c>
      <c r="F20" s="8">
        <v>405.02</v>
      </c>
      <c r="G20" s="8">
        <f t="shared" si="0"/>
        <v>425.27</v>
      </c>
      <c r="H20" s="9">
        <f t="shared" si="1"/>
        <v>425.27</v>
      </c>
    </row>
    <row r="21" spans="1:8" ht="45" x14ac:dyDescent="0.25">
      <c r="A21" s="10" t="s">
        <v>27</v>
      </c>
      <c r="B21" s="11" t="s">
        <v>28</v>
      </c>
      <c r="C21" s="11" t="s">
        <v>14</v>
      </c>
      <c r="D21" s="11" t="s">
        <v>105</v>
      </c>
      <c r="E21" s="8">
        <v>405.02</v>
      </c>
      <c r="F21" s="8">
        <v>405.02</v>
      </c>
      <c r="G21" s="8">
        <f t="shared" si="0"/>
        <v>425.27</v>
      </c>
      <c r="H21" s="9">
        <f t="shared" si="1"/>
        <v>425.27</v>
      </c>
    </row>
    <row r="22" spans="1:8" ht="45" x14ac:dyDescent="0.25">
      <c r="A22" s="10" t="s">
        <v>29</v>
      </c>
      <c r="B22" s="11" t="s">
        <v>30</v>
      </c>
      <c r="C22" s="11" t="s">
        <v>14</v>
      </c>
      <c r="D22" s="11" t="s">
        <v>105</v>
      </c>
      <c r="E22" s="8">
        <v>405.02</v>
      </c>
      <c r="F22" s="8">
        <v>405.02</v>
      </c>
      <c r="G22" s="8">
        <f t="shared" si="0"/>
        <v>425.27</v>
      </c>
      <c r="H22" s="9">
        <f t="shared" si="1"/>
        <v>425.27</v>
      </c>
    </row>
    <row r="23" spans="1:8" ht="45" x14ac:dyDescent="0.25">
      <c r="A23" s="10" t="s">
        <v>31</v>
      </c>
      <c r="B23" s="11" t="s">
        <v>32</v>
      </c>
      <c r="C23" s="11" t="s">
        <v>14</v>
      </c>
      <c r="D23" s="11" t="s">
        <v>105</v>
      </c>
      <c r="E23" s="8">
        <v>405.02</v>
      </c>
      <c r="F23" s="8">
        <v>405.02</v>
      </c>
      <c r="G23" s="8">
        <f t="shared" si="0"/>
        <v>425.27</v>
      </c>
      <c r="H23" s="9">
        <f t="shared" si="1"/>
        <v>425.27</v>
      </c>
    </row>
    <row r="24" spans="1:8" ht="45" x14ac:dyDescent="0.25">
      <c r="A24" s="10" t="s">
        <v>33</v>
      </c>
      <c r="B24" s="11" t="s">
        <v>34</v>
      </c>
      <c r="C24" s="11" t="s">
        <v>14</v>
      </c>
      <c r="D24" s="11" t="s">
        <v>105</v>
      </c>
      <c r="E24" s="8">
        <v>405.02</v>
      </c>
      <c r="F24" s="8">
        <v>405.02</v>
      </c>
      <c r="G24" s="8">
        <f t="shared" si="0"/>
        <v>425.27</v>
      </c>
      <c r="H24" s="9">
        <f t="shared" si="1"/>
        <v>425.27</v>
      </c>
    </row>
    <row r="25" spans="1:8" ht="45" x14ac:dyDescent="0.25">
      <c r="A25" s="10" t="s">
        <v>35</v>
      </c>
      <c r="B25" s="11" t="s">
        <v>36</v>
      </c>
      <c r="C25" s="11" t="s">
        <v>14</v>
      </c>
      <c r="D25" s="11" t="s">
        <v>105</v>
      </c>
      <c r="E25" s="8">
        <v>405.02</v>
      </c>
      <c r="F25" s="8">
        <v>405.02</v>
      </c>
      <c r="G25" s="8">
        <f t="shared" si="0"/>
        <v>425.27</v>
      </c>
      <c r="H25" s="9">
        <f t="shared" si="1"/>
        <v>425.27</v>
      </c>
    </row>
    <row r="26" spans="1:8" ht="90" x14ac:dyDescent="0.25">
      <c r="A26" s="10" t="s">
        <v>37</v>
      </c>
      <c r="B26" s="11" t="s">
        <v>38</v>
      </c>
      <c r="C26" s="12" t="s">
        <v>84</v>
      </c>
      <c r="D26" s="12" t="s">
        <v>89</v>
      </c>
      <c r="E26" s="8">
        <v>3738.06</v>
      </c>
      <c r="F26" s="8">
        <v>3738.06</v>
      </c>
      <c r="G26" s="8">
        <f t="shared" si="0"/>
        <v>3924.96</v>
      </c>
      <c r="H26" s="9">
        <f t="shared" si="1"/>
        <v>3924.96</v>
      </c>
    </row>
    <row r="27" spans="1:8" x14ac:dyDescent="0.25">
      <c r="A27" s="10" t="s">
        <v>39</v>
      </c>
      <c r="B27" s="11" t="s">
        <v>40</v>
      </c>
      <c r="C27" s="11" t="s">
        <v>14</v>
      </c>
      <c r="D27" s="11"/>
      <c r="E27" s="8">
        <v>405.02</v>
      </c>
      <c r="F27" s="8">
        <v>405.02</v>
      </c>
      <c r="G27" s="8">
        <f t="shared" si="0"/>
        <v>425.27</v>
      </c>
      <c r="H27" s="9">
        <f t="shared" si="1"/>
        <v>425.27</v>
      </c>
    </row>
    <row r="28" spans="1:8" ht="90" x14ac:dyDescent="0.25">
      <c r="A28" s="10" t="s">
        <v>41</v>
      </c>
      <c r="B28" s="11" t="s">
        <v>42</v>
      </c>
      <c r="C28" s="11" t="s">
        <v>108</v>
      </c>
      <c r="D28" s="18" t="s">
        <v>107</v>
      </c>
      <c r="E28" s="8">
        <v>405.02</v>
      </c>
      <c r="F28" s="8">
        <v>405.02</v>
      </c>
      <c r="G28" s="8">
        <f t="shared" si="0"/>
        <v>425.27</v>
      </c>
      <c r="H28" s="9">
        <f t="shared" si="1"/>
        <v>425.27</v>
      </c>
    </row>
    <row r="29" spans="1:8" ht="120" x14ac:dyDescent="0.25">
      <c r="A29" s="10" t="s">
        <v>43</v>
      </c>
      <c r="B29" s="11" t="s">
        <v>44</v>
      </c>
      <c r="C29" s="11" t="s">
        <v>87</v>
      </c>
      <c r="D29" s="11" t="s">
        <v>45</v>
      </c>
      <c r="E29" s="8">
        <v>963.98</v>
      </c>
      <c r="F29" s="8">
        <v>963.98</v>
      </c>
      <c r="G29" s="8">
        <f t="shared" si="0"/>
        <v>1012.18</v>
      </c>
      <c r="H29" s="9">
        <f t="shared" si="1"/>
        <v>1012.18</v>
      </c>
    </row>
    <row r="30" spans="1:8" ht="105" x14ac:dyDescent="0.25">
      <c r="A30" s="10" t="s">
        <v>46</v>
      </c>
      <c r="B30" s="11" t="s">
        <v>47</v>
      </c>
      <c r="C30" s="11" t="s">
        <v>85</v>
      </c>
      <c r="D30" s="11" t="s">
        <v>48</v>
      </c>
      <c r="E30" s="8">
        <v>2557.92</v>
      </c>
      <c r="F30" s="8">
        <v>2557.92</v>
      </c>
      <c r="G30" s="8">
        <f t="shared" si="0"/>
        <v>2685.82</v>
      </c>
      <c r="H30" s="9">
        <f t="shared" si="1"/>
        <v>2685.82</v>
      </c>
    </row>
    <row r="31" spans="1:8" ht="30" x14ac:dyDescent="0.25">
      <c r="A31" s="10" t="s">
        <v>49</v>
      </c>
      <c r="B31" s="11" t="s">
        <v>50</v>
      </c>
      <c r="C31" s="11" t="s">
        <v>86</v>
      </c>
      <c r="D31" s="11"/>
      <c r="E31" s="8">
        <v>963.98</v>
      </c>
      <c r="F31" s="8">
        <v>963.98</v>
      </c>
      <c r="G31" s="8">
        <f t="shared" si="0"/>
        <v>1012.18</v>
      </c>
      <c r="H31" s="9">
        <f t="shared" si="1"/>
        <v>1012.18</v>
      </c>
    </row>
    <row r="32" spans="1:8" ht="30" x14ac:dyDescent="0.25">
      <c r="A32" s="10" t="s">
        <v>51</v>
      </c>
      <c r="B32" s="11" t="s">
        <v>52</v>
      </c>
      <c r="C32" s="11" t="s">
        <v>86</v>
      </c>
      <c r="D32" s="11"/>
      <c r="E32" s="8">
        <v>963.98</v>
      </c>
      <c r="F32" s="8">
        <v>963.98</v>
      </c>
      <c r="G32" s="8">
        <f t="shared" si="0"/>
        <v>1012.18</v>
      </c>
      <c r="H32" s="9">
        <f t="shared" si="1"/>
        <v>1012.18</v>
      </c>
    </row>
    <row r="33" spans="1:8" ht="210" x14ac:dyDescent="0.25">
      <c r="A33" s="10" t="s">
        <v>53</v>
      </c>
      <c r="B33" s="11" t="s">
        <v>54</v>
      </c>
      <c r="C33" s="11" t="s">
        <v>88</v>
      </c>
      <c r="D33" s="12" t="s">
        <v>90</v>
      </c>
      <c r="E33" s="8">
        <v>7022.71</v>
      </c>
      <c r="F33" s="8">
        <v>7166.1</v>
      </c>
      <c r="G33" s="8">
        <f t="shared" si="0"/>
        <v>7373.85</v>
      </c>
      <c r="H33" s="9">
        <f t="shared" si="1"/>
        <v>7524.41</v>
      </c>
    </row>
    <row r="34" spans="1:8" ht="60" x14ac:dyDescent="0.25">
      <c r="A34" s="10" t="s">
        <v>55</v>
      </c>
      <c r="B34" s="11" t="s">
        <v>56</v>
      </c>
      <c r="C34" s="11" t="s">
        <v>91</v>
      </c>
      <c r="D34" s="11"/>
      <c r="E34" s="8">
        <v>1473.75</v>
      </c>
      <c r="F34" s="8">
        <v>1473.75</v>
      </c>
      <c r="G34" s="8">
        <f t="shared" si="0"/>
        <v>1547.44</v>
      </c>
      <c r="H34" s="9">
        <f t="shared" si="1"/>
        <v>1547.44</v>
      </c>
    </row>
    <row r="35" spans="1:8" ht="30" x14ac:dyDescent="0.25">
      <c r="A35" s="10" t="s">
        <v>57</v>
      </c>
      <c r="B35" s="11" t="s">
        <v>58</v>
      </c>
      <c r="C35" s="11" t="s">
        <v>86</v>
      </c>
      <c r="D35" s="11"/>
      <c r="E35" s="8">
        <v>963.98</v>
      </c>
      <c r="F35" s="8">
        <v>963.98</v>
      </c>
      <c r="G35" s="8">
        <f t="shared" si="0"/>
        <v>1012.18</v>
      </c>
      <c r="H35" s="9">
        <f t="shared" si="1"/>
        <v>1012.18</v>
      </c>
    </row>
    <row r="36" spans="1:8" ht="30" x14ac:dyDescent="0.25">
      <c r="A36" s="10" t="s">
        <v>59</v>
      </c>
      <c r="B36" s="11" t="s">
        <v>60</v>
      </c>
      <c r="C36" s="11" t="s">
        <v>86</v>
      </c>
      <c r="D36" s="11"/>
      <c r="E36" s="8">
        <v>963.98</v>
      </c>
      <c r="F36" s="8">
        <v>963.98</v>
      </c>
      <c r="G36" s="8">
        <f t="shared" si="0"/>
        <v>1012.18</v>
      </c>
      <c r="H36" s="9">
        <f t="shared" si="1"/>
        <v>1012.18</v>
      </c>
    </row>
    <row r="37" spans="1:8" ht="105" x14ac:dyDescent="0.25">
      <c r="A37" s="10" t="s">
        <v>61</v>
      </c>
      <c r="B37" s="11" t="s">
        <v>62</v>
      </c>
      <c r="C37" s="11" t="s">
        <v>92</v>
      </c>
      <c r="D37" s="12" t="s">
        <v>93</v>
      </c>
      <c r="E37" s="8">
        <v>3117.6</v>
      </c>
      <c r="F37" s="8">
        <v>3117.6</v>
      </c>
      <c r="G37" s="8">
        <f t="shared" si="0"/>
        <v>3273.48</v>
      </c>
      <c r="H37" s="9">
        <f t="shared" si="1"/>
        <v>3273.48</v>
      </c>
    </row>
    <row r="38" spans="1:8" ht="30" x14ac:dyDescent="0.25">
      <c r="A38" s="10" t="s">
        <v>63</v>
      </c>
      <c r="B38" s="11" t="s">
        <v>64</v>
      </c>
      <c r="C38" s="11" t="s">
        <v>86</v>
      </c>
      <c r="D38" s="11"/>
      <c r="E38" s="8">
        <v>963.98</v>
      </c>
      <c r="F38" s="8">
        <v>963.98</v>
      </c>
      <c r="G38" s="8">
        <f t="shared" si="0"/>
        <v>1012.18</v>
      </c>
      <c r="H38" s="9">
        <f t="shared" si="1"/>
        <v>1012.18</v>
      </c>
    </row>
    <row r="39" spans="1:8" ht="60" x14ac:dyDescent="0.25">
      <c r="A39" s="10" t="s">
        <v>65</v>
      </c>
      <c r="B39" s="11" t="s">
        <v>66</v>
      </c>
      <c r="C39" s="11" t="s">
        <v>94</v>
      </c>
      <c r="D39" s="11"/>
      <c r="E39" s="8">
        <v>1250.0999999999999</v>
      </c>
      <c r="F39" s="8">
        <v>1250.0999999999999</v>
      </c>
      <c r="G39" s="8">
        <f t="shared" si="0"/>
        <v>1312.61</v>
      </c>
      <c r="H39" s="9">
        <f t="shared" si="1"/>
        <v>1312.61</v>
      </c>
    </row>
    <row r="40" spans="1:8" ht="105" x14ac:dyDescent="0.25">
      <c r="A40" s="10" t="s">
        <v>67</v>
      </c>
      <c r="B40" s="11" t="s">
        <v>68</v>
      </c>
      <c r="C40" s="11" t="s">
        <v>95</v>
      </c>
      <c r="D40" s="11"/>
      <c r="E40" s="8">
        <v>1386.65</v>
      </c>
      <c r="F40" s="8">
        <v>1530.04</v>
      </c>
      <c r="G40" s="8">
        <f t="shared" si="0"/>
        <v>1455.98</v>
      </c>
      <c r="H40" s="9">
        <f t="shared" si="1"/>
        <v>1606.54</v>
      </c>
    </row>
    <row r="41" spans="1:8" ht="135" x14ac:dyDescent="0.25">
      <c r="A41" s="10" t="s">
        <v>69</v>
      </c>
      <c r="B41" s="11" t="s">
        <v>70</v>
      </c>
      <c r="C41" s="11" t="s">
        <v>96</v>
      </c>
      <c r="D41" s="11"/>
      <c r="E41" s="8">
        <v>1481.62</v>
      </c>
      <c r="F41" s="8">
        <v>1625.01</v>
      </c>
      <c r="G41" s="8">
        <f t="shared" si="0"/>
        <v>1555.7</v>
      </c>
      <c r="H41" s="9">
        <f t="shared" si="1"/>
        <v>1706.26</v>
      </c>
    </row>
    <row r="42" spans="1:8" ht="195" x14ac:dyDescent="0.25">
      <c r="A42" s="10" t="s">
        <v>71</v>
      </c>
      <c r="B42" s="11" t="s">
        <v>72</v>
      </c>
      <c r="C42" s="11" t="s">
        <v>98</v>
      </c>
      <c r="D42" s="12" t="s">
        <v>97</v>
      </c>
      <c r="E42" s="8">
        <v>5458.13</v>
      </c>
      <c r="F42" s="8">
        <v>5601.52</v>
      </c>
      <c r="G42" s="8">
        <f t="shared" si="0"/>
        <v>5731.04</v>
      </c>
      <c r="H42" s="9">
        <f t="shared" si="1"/>
        <v>5881.6</v>
      </c>
    </row>
    <row r="43" spans="1:8" ht="150" x14ac:dyDescent="0.25">
      <c r="A43" s="10" t="s">
        <v>73</v>
      </c>
      <c r="B43" s="11" t="s">
        <v>74</v>
      </c>
      <c r="C43" s="11" t="s">
        <v>99</v>
      </c>
      <c r="D43" s="12" t="s">
        <v>100</v>
      </c>
      <c r="E43" s="8">
        <v>2566.46</v>
      </c>
      <c r="F43" s="8">
        <v>2709.85</v>
      </c>
      <c r="G43" s="8">
        <f t="shared" si="0"/>
        <v>2694.78</v>
      </c>
      <c r="H43" s="9">
        <f t="shared" si="1"/>
        <v>2845.34</v>
      </c>
    </row>
    <row r="44" spans="1:8" ht="210.75" thickBot="1" x14ac:dyDescent="0.3">
      <c r="A44" s="13" t="s">
        <v>75</v>
      </c>
      <c r="B44" s="14" t="s">
        <v>76</v>
      </c>
      <c r="C44" s="11" t="s">
        <v>88</v>
      </c>
      <c r="D44" s="12" t="s">
        <v>101</v>
      </c>
      <c r="E44" s="15">
        <v>4035.8</v>
      </c>
      <c r="F44" s="15">
        <v>4179.1899999999996</v>
      </c>
      <c r="G44" s="15">
        <f t="shared" si="0"/>
        <v>4237.59</v>
      </c>
      <c r="H44" s="16">
        <f t="shared" si="1"/>
        <v>4388.1499999999996</v>
      </c>
    </row>
    <row r="46" spans="1:8" ht="42.75" customHeight="1" x14ac:dyDescent="0.25">
      <c r="A46" s="21" t="s">
        <v>78</v>
      </c>
      <c r="B46" s="21"/>
      <c r="C46" s="21"/>
      <c r="D46" s="21"/>
      <c r="E46" s="21"/>
      <c r="F46" s="21"/>
      <c r="G46" s="21"/>
      <c r="H46" s="21"/>
    </row>
    <row r="47" spans="1:8" ht="30.75" customHeight="1" x14ac:dyDescent="0.25">
      <c r="A47" s="22" t="s">
        <v>102</v>
      </c>
      <c r="B47" s="22"/>
      <c r="C47" s="22"/>
      <c r="D47" s="22"/>
      <c r="E47" s="22"/>
      <c r="F47" s="22"/>
      <c r="G47" s="22"/>
      <c r="H47" s="22"/>
    </row>
    <row r="48" spans="1:8" ht="30.75" customHeight="1" x14ac:dyDescent="0.25">
      <c r="A48" s="27" t="s">
        <v>109</v>
      </c>
      <c r="B48" s="27"/>
      <c r="C48" s="27"/>
      <c r="D48" s="27"/>
      <c r="E48" s="27"/>
      <c r="F48" s="27"/>
      <c r="G48" s="27"/>
      <c r="H48" s="27"/>
    </row>
    <row r="49" spans="1:8" ht="30.75" customHeight="1" x14ac:dyDescent="0.25">
      <c r="A49" s="27" t="s">
        <v>111</v>
      </c>
      <c r="B49" s="27"/>
      <c r="C49" s="27"/>
      <c r="D49" s="27"/>
      <c r="E49" s="27"/>
      <c r="F49" s="27"/>
      <c r="G49" s="27"/>
      <c r="H49" s="27"/>
    </row>
  </sheetData>
  <mergeCells count="20">
    <mergeCell ref="F4:H4"/>
    <mergeCell ref="F5:H5"/>
    <mergeCell ref="F6:H6"/>
    <mergeCell ref="F1:H1"/>
    <mergeCell ref="A8:H8"/>
    <mergeCell ref="F2:H2"/>
    <mergeCell ref="A49:H49"/>
    <mergeCell ref="A48:H48"/>
    <mergeCell ref="A46:H46"/>
    <mergeCell ref="A47:H47"/>
    <mergeCell ref="A9:H9"/>
    <mergeCell ref="A10:A12"/>
    <mergeCell ref="B10:B12"/>
    <mergeCell ref="C10:C12"/>
    <mergeCell ref="D10:D12"/>
    <mergeCell ref="E10:F10"/>
    <mergeCell ref="G10:H10"/>
    <mergeCell ref="E12:F12"/>
    <mergeCell ref="G12:H12"/>
    <mergeCell ref="F3:H3"/>
  </mergeCells>
  <pageMargins left="0.70866141732283472" right="0.51181102362204722" top="0.55118110236220474" bottom="0.35433070866141736" header="0.51181102362204722" footer="0.51181102362204722"/>
  <pageSetup paperSize="9" scale="59" firstPageNumber="0" fitToHeight="3" orientation="portrait" horizontalDpi="300" verticalDpi="300" r:id="rId1"/>
  <rowBreaks count="2" manualBreakCount="2">
    <brk id="26" max="7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 МОНы 2025</vt:lpstr>
      <vt:lpstr>'тариф МОНы 2025'!Заголовки_для_печати</vt:lpstr>
      <vt:lpstr>'тариф МОНы 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Хорошкина Мария Александровна</cp:lastModifiedBy>
  <cp:lastPrinted>2025-10-03T10:19:22Z</cp:lastPrinted>
  <dcterms:created xsi:type="dcterms:W3CDTF">2024-01-15T07:35:28Z</dcterms:created>
  <dcterms:modified xsi:type="dcterms:W3CDTF">2025-10-09T05:36:51Z</dcterms:modified>
</cp:coreProperties>
</file>